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20" windowWidth="9720" windowHeight="6540" tabRatio="809" activeTab="10"/>
  </bookViews>
  <sheets>
    <sheet name="ZADATAK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<sst xmlns="http://schemas.openxmlformats.org/spreadsheetml/2006/main" count="140" uniqueCount="102">
  <si>
    <t>Grad</t>
  </si>
  <si>
    <t>Ilok</t>
  </si>
  <si>
    <t>Vinkovci</t>
  </si>
  <si>
    <t>Vukovar</t>
  </si>
  <si>
    <t>Županja</t>
  </si>
  <si>
    <t>Broj stanovnika</t>
  </si>
  <si>
    <t>Ukupno</t>
  </si>
  <si>
    <t>Prosjek</t>
  </si>
  <si>
    <t>Minimum</t>
  </si>
  <si>
    <t>Maksimum</t>
  </si>
  <si>
    <t>Djelatnost</t>
  </si>
  <si>
    <t>Prirodne znanosti</t>
  </si>
  <si>
    <t>Tehničke znanosti</t>
  </si>
  <si>
    <t>Medicinske znanosti</t>
  </si>
  <si>
    <t>Biotehničke znanosti</t>
  </si>
  <si>
    <t>Društvene znanosti</t>
  </si>
  <si>
    <t>Humanističke znanosti</t>
  </si>
  <si>
    <t>Broj zaposlenih</t>
  </si>
  <si>
    <t>Ukupno zaposlenih</t>
  </si>
  <si>
    <t>Prosječno zaposlenih</t>
  </si>
  <si>
    <t>Županija</t>
  </si>
  <si>
    <t>Koprivničko-križevačka</t>
  </si>
  <si>
    <t>Krapinsko-zagorska</t>
  </si>
  <si>
    <t>Međimurska</t>
  </si>
  <si>
    <t>Varaždinska</t>
  </si>
  <si>
    <t>Zagrebačka</t>
  </si>
  <si>
    <t>Pšenica</t>
  </si>
  <si>
    <t>Kukuruz</t>
  </si>
  <si>
    <t>Fakultet</t>
  </si>
  <si>
    <t>Organizacije i informatike</t>
  </si>
  <si>
    <t>Političkih znanosti</t>
  </si>
  <si>
    <t>Za defektologiju</t>
  </si>
  <si>
    <t>Za fizičku kulturu</t>
  </si>
  <si>
    <t>Za turizam i vanjsku trgovinu</t>
  </si>
  <si>
    <t>Žene</t>
  </si>
  <si>
    <t>Muškarci</t>
  </si>
  <si>
    <t>Min</t>
  </si>
  <si>
    <t>Max</t>
  </si>
  <si>
    <t>Stručna sprema</t>
  </si>
  <si>
    <t>Broj nezaposlenih</t>
  </si>
  <si>
    <t>NKV</t>
  </si>
  <si>
    <t>PKV, NSS</t>
  </si>
  <si>
    <t>KV, VKV</t>
  </si>
  <si>
    <t>SSS</t>
  </si>
  <si>
    <t>VŠS</t>
  </si>
  <si>
    <t>VSS</t>
  </si>
  <si>
    <t>Prosječan broj nezaposlenih osoba u RH 1995. Godine</t>
  </si>
  <si>
    <t>Upisani studenti u prvu godinu 1995/96. god.</t>
  </si>
  <si>
    <t>Proizvodnja pšenice i kukuruza u RH 1995. god.</t>
  </si>
  <si>
    <t>Zaposleni u znanstveno-istraživačkim djelatnostima u RH 1994. god.</t>
  </si>
  <si>
    <t>Broj stanovnika 1991. godine</t>
  </si>
  <si>
    <t>Nepismeno muško stanovništvo u RH 1991. god</t>
  </si>
  <si>
    <t>Starost</t>
  </si>
  <si>
    <t>Broj osoba</t>
  </si>
  <si>
    <t>10 do 19</t>
  </si>
  <si>
    <t>20 do 34</t>
  </si>
  <si>
    <t>35 do 49</t>
  </si>
  <si>
    <t>50 do 64</t>
  </si>
  <si>
    <t>65 i više</t>
  </si>
  <si>
    <t>Novorođenčad u RH</t>
  </si>
  <si>
    <t>Godina</t>
  </si>
  <si>
    <t>Novorođenčad</t>
  </si>
  <si>
    <t>1996, I</t>
  </si>
  <si>
    <t>1996. II</t>
  </si>
  <si>
    <t>1996. III</t>
  </si>
  <si>
    <t>1996. IV</t>
  </si>
  <si>
    <t>1996. V</t>
  </si>
  <si>
    <t>1996. VI</t>
  </si>
  <si>
    <t>1996. VII</t>
  </si>
  <si>
    <t>1996. VIII</t>
  </si>
  <si>
    <t>Prosjek za 96.</t>
  </si>
  <si>
    <t>Min 96.</t>
  </si>
  <si>
    <t>Max 96.</t>
  </si>
  <si>
    <t>Siječanj</t>
  </si>
  <si>
    <t>Veljača</t>
  </si>
  <si>
    <t>Broj noćenja domaćih i stranih turista u RH u 1995.</t>
  </si>
  <si>
    <t>Mjesec</t>
  </si>
  <si>
    <t>Strani</t>
  </si>
  <si>
    <t>Domaći</t>
  </si>
  <si>
    <t>Nastavnici i suradnici nekih fakulteta 1995.</t>
  </si>
  <si>
    <t>PMF</t>
  </si>
  <si>
    <t>FSB</t>
  </si>
  <si>
    <t>ETF</t>
  </si>
  <si>
    <t>RGN</t>
  </si>
  <si>
    <t>FOI</t>
  </si>
  <si>
    <t>Pregled količina i cijena nekih prehrambenih artikala jedne trgovine</t>
  </si>
  <si>
    <t>Proizvod</t>
  </si>
  <si>
    <t>Prodaja</t>
  </si>
  <si>
    <t>Cijena u kunama</t>
  </si>
  <si>
    <t>Brašno kg</t>
  </si>
  <si>
    <t>Šećer kg</t>
  </si>
  <si>
    <t>Ulje l</t>
  </si>
  <si>
    <t>Sol kg</t>
  </si>
  <si>
    <t>Zarada</t>
  </si>
  <si>
    <t>Zarada za 1996. i 1997.</t>
  </si>
  <si>
    <t>Ožujak</t>
  </si>
  <si>
    <t>Travanj</t>
  </si>
  <si>
    <t>Svibanj</t>
  </si>
  <si>
    <t>Lipanj</t>
  </si>
  <si>
    <t>Srpanj</t>
  </si>
  <si>
    <t>Kolovoz</t>
  </si>
  <si>
    <t>Rujan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</si>
</sst>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7</xdr:row>
      <xdr:rowOff>123825</xdr:rowOff>
    </xdr:from>
    <xdr:to>
      <xdr:col>9</xdr:col>
      <xdr:colOff>304800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248025" y="1257300"/>
          <a:ext cx="2543175" cy="1552575"/>
        </a:xfrm>
        <a:prstGeom prst="foldedCorner">
          <a:avLst/>
        </a:prstGeom>
        <a:gradFill rotWithShape="1">
          <a:gsLst>
            <a:gs pos="0">
              <a:srgbClr val="FFFF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slijedećim listovima ili plahtama (Sheets) potrebno je urediti tablice tj., njihova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poravnanja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okvire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širinu stupaca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visinu redaka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 nadopuniti podacima koji nedostaju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32" sqref="A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28125" style="0" customWidth="1"/>
    <col min="2" max="2" width="5.00390625" style="0" customWidth="1"/>
    <col min="3" max="3" width="4.140625" style="0" customWidth="1"/>
    <col min="4" max="4" width="3.7109375" style="0" customWidth="1"/>
    <col min="5" max="5" width="4.28125" style="0" customWidth="1"/>
  </cols>
  <sheetData>
    <row r="2" ht="12">
      <c r="B2" t="s">
        <v>79</v>
      </c>
    </row>
    <row r="3" spans="2:5" ht="12">
      <c r="B3" t="s">
        <v>28</v>
      </c>
      <c r="C3" t="s">
        <v>34</v>
      </c>
      <c r="D3" t="s">
        <v>35</v>
      </c>
      <c r="E3" t="s">
        <v>6</v>
      </c>
    </row>
    <row r="4" spans="2:5" ht="12">
      <c r="B4" t="s">
        <v>80</v>
      </c>
      <c r="C4">
        <v>144</v>
      </c>
      <c r="D4">
        <f>E4-C4</f>
        <v>206</v>
      </c>
      <c r="E4">
        <v>350</v>
      </c>
    </row>
    <row r="5" spans="2:5" ht="12">
      <c r="B5" t="s">
        <v>81</v>
      </c>
      <c r="C5">
        <v>77</v>
      </c>
      <c r="D5">
        <f>E5-C5</f>
        <v>378</v>
      </c>
      <c r="E5">
        <v>455</v>
      </c>
    </row>
    <row r="6" spans="2:5" ht="12">
      <c r="B6" t="s">
        <v>82</v>
      </c>
      <c r="C6">
        <v>24</v>
      </c>
      <c r="D6">
        <f>E6-C6</f>
        <v>188</v>
      </c>
      <c r="E6">
        <v>212</v>
      </c>
    </row>
    <row r="7" spans="2:5" ht="12">
      <c r="B7" t="s">
        <v>83</v>
      </c>
      <c r="C7">
        <v>26</v>
      </c>
      <c r="D7">
        <f>E7-C7</f>
        <v>72</v>
      </c>
      <c r="E7">
        <v>98</v>
      </c>
    </row>
    <row r="8" spans="2:5" ht="12">
      <c r="B8" t="s">
        <v>84</v>
      </c>
      <c r="C8">
        <v>7</v>
      </c>
      <c r="D8">
        <f>E8-C8</f>
        <v>33</v>
      </c>
      <c r="E8">
        <v>40</v>
      </c>
    </row>
    <row r="9" ht="12">
      <c r="B9" t="s">
        <v>6</v>
      </c>
    </row>
    <row r="10" ht="12">
      <c r="B10" t="s">
        <v>7</v>
      </c>
    </row>
    <row r="11" ht="12">
      <c r="B11" t="s">
        <v>36</v>
      </c>
    </row>
    <row r="12" ht="12">
      <c r="B1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3" max="4" width="5.8515625" style="0" customWidth="1"/>
    <col min="5" max="5" width="3.8515625" style="0" customWidth="1"/>
    <col min="6" max="7" width="5.28125" style="0" customWidth="1"/>
    <col min="8" max="8" width="3.421875" style="0" customWidth="1"/>
  </cols>
  <sheetData>
    <row r="2" ht="12">
      <c r="B2" t="s">
        <v>85</v>
      </c>
    </row>
    <row r="3" spans="2:7" ht="12">
      <c r="B3" t="s">
        <v>86</v>
      </c>
      <c r="C3" t="s">
        <v>87</v>
      </c>
      <c r="E3" t="s">
        <v>88</v>
      </c>
      <c r="G3" t="s">
        <v>93</v>
      </c>
    </row>
    <row r="4" spans="3:8" ht="12">
      <c r="C4" s="5">
        <v>1996</v>
      </c>
      <c r="D4" s="5">
        <v>1997</v>
      </c>
      <c r="E4" s="5">
        <v>1996</v>
      </c>
      <c r="F4" s="5">
        <v>1997</v>
      </c>
      <c r="G4" s="5">
        <v>1996</v>
      </c>
      <c r="H4" s="5">
        <v>1997</v>
      </c>
    </row>
    <row r="5" spans="2:8" ht="12">
      <c r="B5" t="s">
        <v>89</v>
      </c>
      <c r="C5">
        <v>129500</v>
      </c>
      <c r="D5">
        <v>126100</v>
      </c>
      <c r="E5">
        <v>3.55</v>
      </c>
      <c r="F5">
        <v>3.95</v>
      </c>
      <c r="G5">
        <f aca="true" t="shared" si="0" ref="G5:H8">C5*E5</f>
        <v>459725</v>
      </c>
      <c r="H5">
        <f t="shared" si="0"/>
        <v>498095</v>
      </c>
    </row>
    <row r="6" spans="2:8" ht="12">
      <c r="B6" t="s">
        <v>90</v>
      </c>
      <c r="C6">
        <v>45800</v>
      </c>
      <c r="D6">
        <v>50500</v>
      </c>
      <c r="E6">
        <v>4.87</v>
      </c>
      <c r="F6">
        <v>4.15</v>
      </c>
      <c r="G6">
        <f t="shared" si="0"/>
        <v>223046</v>
      </c>
      <c r="H6">
        <f t="shared" si="0"/>
        <v>209575.00000000003</v>
      </c>
    </row>
    <row r="7" spans="2:8" ht="12">
      <c r="B7" t="s">
        <v>91</v>
      </c>
      <c r="C7">
        <v>24900</v>
      </c>
      <c r="D7">
        <v>28600</v>
      </c>
      <c r="E7">
        <v>7.96</v>
      </c>
      <c r="F7">
        <v>6.99</v>
      </c>
      <c r="G7">
        <f t="shared" si="0"/>
        <v>198204</v>
      </c>
      <c r="H7">
        <f t="shared" si="0"/>
        <v>199914</v>
      </c>
    </row>
    <row r="8" spans="2:8" ht="63" customHeight="1" hidden="1">
      <c r="B8" t="s">
        <v>92</v>
      </c>
      <c r="C8">
        <v>11000</v>
      </c>
      <c r="D8">
        <v>9000</v>
      </c>
      <c r="E8">
        <v>1.15</v>
      </c>
      <c r="F8">
        <v>1.5</v>
      </c>
      <c r="G8">
        <f t="shared" si="0"/>
        <v>12649.999999999998</v>
      </c>
      <c r="H8">
        <f t="shared" si="0"/>
        <v>13500</v>
      </c>
    </row>
    <row r="9" ht="12">
      <c r="E9" t="s">
        <v>6</v>
      </c>
    </row>
    <row r="10" ht="12">
      <c r="E10" t="s">
        <v>36</v>
      </c>
    </row>
    <row r="11" ht="12">
      <c r="E11" t="s">
        <v>37</v>
      </c>
    </row>
    <row r="12" ht="12">
      <c r="E12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00390625" style="0" customWidth="1"/>
    <col min="2" max="2" width="5.57421875" style="0" customWidth="1"/>
    <col min="3" max="3" width="6.28125" style="0" customWidth="1"/>
  </cols>
  <sheetData>
    <row r="2" ht="12">
      <c r="B2" t="s">
        <v>50</v>
      </c>
    </row>
    <row r="3" spans="2:3" ht="12">
      <c r="B3" t="s">
        <v>0</v>
      </c>
      <c r="C3" t="s">
        <v>5</v>
      </c>
    </row>
    <row r="4" spans="2:3" ht="12">
      <c r="B4" t="s">
        <v>1</v>
      </c>
      <c r="C4">
        <v>9748</v>
      </c>
    </row>
    <row r="5" spans="2:3" ht="12">
      <c r="B5" t="s">
        <v>2</v>
      </c>
      <c r="C5">
        <v>38580</v>
      </c>
    </row>
    <row r="6" spans="2:3" ht="12">
      <c r="B6" t="s">
        <v>3</v>
      </c>
      <c r="C6">
        <v>45963</v>
      </c>
    </row>
    <row r="7" spans="2:3" ht="12">
      <c r="B7" t="s">
        <v>4</v>
      </c>
      <c r="C7">
        <v>14435</v>
      </c>
    </row>
    <row r="8" ht="12">
      <c r="B8" t="s">
        <v>6</v>
      </c>
    </row>
    <row r="9" ht="12">
      <c r="B9" t="s">
        <v>7</v>
      </c>
    </row>
    <row r="10" ht="12">
      <c r="B10" t="s">
        <v>8</v>
      </c>
    </row>
    <row r="11" ht="12">
      <c r="B11" t="s">
        <v>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9.28125" style="0" customWidth="1"/>
    <col min="3" max="3" width="4.421875" style="0" customWidth="1"/>
    <col min="5" max="5" width="6.7109375" style="0" customWidth="1"/>
    <col min="6" max="6" width="3.28125" style="0" customWidth="1"/>
  </cols>
  <sheetData>
    <row r="2" spans="2:7" ht="30" customHeight="1">
      <c r="B2" s="3" t="s">
        <v>49</v>
      </c>
      <c r="C2" s="3"/>
      <c r="D2" s="3"/>
      <c r="E2" s="3"/>
      <c r="F2" s="3"/>
      <c r="G2" s="3"/>
    </row>
    <row r="3" spans="2:3" ht="12">
      <c r="B3" t="s">
        <v>10</v>
      </c>
      <c r="C3" t="s">
        <v>17</v>
      </c>
    </row>
    <row r="4" spans="2:3" ht="12">
      <c r="B4" t="s">
        <v>11</v>
      </c>
      <c r="C4">
        <v>1286</v>
      </c>
    </row>
    <row r="5" spans="2:3" ht="12">
      <c r="B5" t="s">
        <v>12</v>
      </c>
      <c r="C5">
        <v>5971</v>
      </c>
    </row>
    <row r="6" spans="2:3" ht="12">
      <c r="B6" t="s">
        <v>13</v>
      </c>
      <c r="C6">
        <v>3389</v>
      </c>
    </row>
    <row r="7" spans="2:3" ht="12">
      <c r="B7" t="s">
        <v>14</v>
      </c>
      <c r="C7">
        <v>1446</v>
      </c>
    </row>
    <row r="8" spans="2:3" ht="12">
      <c r="B8" t="s">
        <v>15</v>
      </c>
      <c r="C8">
        <v>2199</v>
      </c>
    </row>
    <row r="9" spans="2:3" ht="12">
      <c r="B9" t="s">
        <v>16</v>
      </c>
      <c r="C9">
        <v>994</v>
      </c>
    </row>
    <row r="10" ht="12">
      <c r="B10" t="s">
        <v>18</v>
      </c>
    </row>
    <row r="11" ht="12">
      <c r="B11" t="s">
        <v>19</v>
      </c>
    </row>
    <row r="12" ht="12">
      <c r="B12" t="s">
        <v>8</v>
      </c>
    </row>
    <row r="13" ht="12">
      <c r="B13" t="s">
        <v>9</v>
      </c>
    </row>
    <row r="18" ht="12">
      <c r="D18" s="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10.140625" style="0" customWidth="1"/>
    <col min="3" max="3" width="3.8515625" style="0" customWidth="1"/>
    <col min="4" max="4" width="3.57421875" style="0" customWidth="1"/>
    <col min="5" max="5" width="4.57421875" style="0" customWidth="1"/>
  </cols>
  <sheetData>
    <row r="2" ht="12">
      <c r="B2" t="s">
        <v>48</v>
      </c>
    </row>
    <row r="3" spans="2:5" ht="12">
      <c r="B3" t="s">
        <v>20</v>
      </c>
      <c r="C3" t="s">
        <v>26</v>
      </c>
      <c r="D3" t="s">
        <v>27</v>
      </c>
      <c r="E3" t="s">
        <v>6</v>
      </c>
    </row>
    <row r="4" spans="2:5" ht="12">
      <c r="B4" t="s">
        <v>21</v>
      </c>
      <c r="C4">
        <v>50058</v>
      </c>
      <c r="D4">
        <v>162985</v>
      </c>
      <c r="E4">
        <f>C4+D4</f>
        <v>213043</v>
      </c>
    </row>
    <row r="5" spans="2:5" ht="12">
      <c r="B5" t="s">
        <v>22</v>
      </c>
      <c r="C5">
        <v>16768</v>
      </c>
      <c r="D5">
        <v>79478</v>
      </c>
      <c r="E5">
        <f>C5+D5</f>
        <v>96246</v>
      </c>
    </row>
    <row r="6" spans="2:5" ht="12">
      <c r="B6" t="s">
        <v>23</v>
      </c>
      <c r="C6">
        <v>26864</v>
      </c>
      <c r="D6">
        <v>97574</v>
      </c>
      <c r="E6">
        <f>C6+D6</f>
        <v>124438</v>
      </c>
    </row>
    <row r="7" spans="2:5" ht="12">
      <c r="B7" t="s">
        <v>24</v>
      </c>
      <c r="C7">
        <v>24818</v>
      </c>
      <c r="D7">
        <v>88657</v>
      </c>
      <c r="E7">
        <f>C7+D7</f>
        <v>113475</v>
      </c>
    </row>
    <row r="8" spans="2:5" ht="12">
      <c r="B8" t="s">
        <v>25</v>
      </c>
      <c r="C8">
        <v>56033</v>
      </c>
      <c r="D8">
        <v>158400</v>
      </c>
      <c r="E8">
        <f>C8+D8</f>
        <v>214433</v>
      </c>
    </row>
    <row r="9" ht="12">
      <c r="B9" t="s">
        <v>6</v>
      </c>
    </row>
    <row r="10" ht="12">
      <c r="B10" t="s">
        <v>7</v>
      </c>
    </row>
    <row r="11" ht="12">
      <c r="B11" t="s">
        <v>8</v>
      </c>
    </row>
    <row r="12" ht="12">
      <c r="B1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14.28125" style="0" customWidth="1"/>
    <col min="3" max="3" width="4.00390625" style="0" customWidth="1"/>
    <col min="4" max="4" width="3.28125" style="0" customWidth="1"/>
    <col min="5" max="5" width="2.7109375" style="0" customWidth="1"/>
  </cols>
  <sheetData>
    <row r="2" ht="12">
      <c r="B2" t="s">
        <v>47</v>
      </c>
    </row>
    <row r="3" spans="2:5" ht="12">
      <c r="B3" t="s">
        <v>28</v>
      </c>
      <c r="C3" t="s">
        <v>34</v>
      </c>
      <c r="D3" t="s">
        <v>35</v>
      </c>
      <c r="E3" t="s">
        <v>6</v>
      </c>
    </row>
    <row r="4" spans="2:5" ht="12">
      <c r="B4" t="s">
        <v>29</v>
      </c>
      <c r="C4">
        <v>45</v>
      </c>
      <c r="D4">
        <v>186</v>
      </c>
      <c r="E4">
        <f>SUM(C4:D4)</f>
        <v>231</v>
      </c>
    </row>
    <row r="5" spans="2:5" ht="12">
      <c r="B5" t="s">
        <v>30</v>
      </c>
      <c r="C5">
        <v>157</v>
      </c>
      <c r="D5">
        <v>100</v>
      </c>
      <c r="E5">
        <f>SUM(C5:D5)</f>
        <v>257</v>
      </c>
    </row>
    <row r="6" spans="2:5" ht="12">
      <c r="B6" t="s">
        <v>31</v>
      </c>
      <c r="C6">
        <v>99</v>
      </c>
      <c r="D6">
        <v>14</v>
      </c>
      <c r="E6">
        <f>SUM(C6:D6)</f>
        <v>113</v>
      </c>
    </row>
    <row r="7" spans="2:5" ht="12">
      <c r="B7" t="s">
        <v>32</v>
      </c>
      <c r="C7">
        <v>126</v>
      </c>
      <c r="D7">
        <v>284</v>
      </c>
      <c r="E7">
        <f>SUM(C7:D7)</f>
        <v>410</v>
      </c>
    </row>
    <row r="8" spans="2:5" ht="12">
      <c r="B8" t="s">
        <v>33</v>
      </c>
      <c r="C8">
        <v>141</v>
      </c>
      <c r="D8">
        <v>92</v>
      </c>
      <c r="E8">
        <f>SUM(C8:D8)</f>
        <v>233</v>
      </c>
    </row>
    <row r="9" ht="12">
      <c r="B9" t="s">
        <v>6</v>
      </c>
    </row>
    <row r="10" ht="12">
      <c r="B10" t="s">
        <v>7</v>
      </c>
    </row>
    <row r="11" ht="12">
      <c r="B11" t="s">
        <v>36</v>
      </c>
    </row>
    <row r="12" ht="12">
      <c r="B1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4.57421875" style="0" customWidth="1"/>
    <col min="3" max="3" width="4.140625" style="0" customWidth="1"/>
    <col min="4" max="4" width="15.28125" style="0" customWidth="1"/>
  </cols>
  <sheetData>
    <row r="2" ht="25.5" customHeight="1">
      <c r="B2" t="s">
        <v>46</v>
      </c>
    </row>
    <row r="3" spans="2:3" ht="12">
      <c r="B3" t="s">
        <v>38</v>
      </c>
      <c r="C3" t="s">
        <v>39</v>
      </c>
    </row>
    <row r="4" spans="2:3" ht="12">
      <c r="B4" t="s">
        <v>40</v>
      </c>
      <c r="C4">
        <v>51399</v>
      </c>
    </row>
    <row r="5" spans="2:3" ht="12">
      <c r="B5" t="s">
        <v>41</v>
      </c>
      <c r="C5">
        <v>35831</v>
      </c>
    </row>
    <row r="6" spans="2:3" ht="12">
      <c r="B6" t="s">
        <v>42</v>
      </c>
      <c r="C6">
        <v>82155</v>
      </c>
    </row>
    <row r="7" spans="2:3" ht="12">
      <c r="B7" t="s">
        <v>43</v>
      </c>
      <c r="C7">
        <v>54557</v>
      </c>
    </row>
    <row r="8" spans="2:3" ht="12">
      <c r="B8" t="s">
        <v>44</v>
      </c>
      <c r="C8">
        <v>7355</v>
      </c>
    </row>
    <row r="9" spans="2:3" ht="12">
      <c r="B9" t="s">
        <v>45</v>
      </c>
      <c r="C9">
        <v>9304</v>
      </c>
    </row>
    <row r="10" ht="12">
      <c r="B10" t="s">
        <v>6</v>
      </c>
    </row>
    <row r="11" ht="12">
      <c r="B11" t="s">
        <v>7</v>
      </c>
    </row>
    <row r="12" ht="12">
      <c r="B12" t="s">
        <v>36</v>
      </c>
    </row>
    <row r="13" ht="12">
      <c r="B1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4.8515625" style="1" customWidth="1"/>
    <col min="4" max="16384" width="9.140625" style="1" customWidth="1"/>
  </cols>
  <sheetData>
    <row r="1" spans="1:4" ht="12">
      <c r="A1"/>
      <c r="B1"/>
      <c r="C1"/>
      <c r="D1"/>
    </row>
    <row r="2" spans="1:4" ht="13.5" customHeight="1">
      <c r="A2"/>
      <c r="B2" t="s">
        <v>51</v>
      </c>
      <c r="C2"/>
      <c r="D2"/>
    </row>
    <row r="3" spans="1:4" ht="12">
      <c r="A3"/>
      <c r="B3" t="s">
        <v>52</v>
      </c>
      <c r="C3" t="s">
        <v>53</v>
      </c>
      <c r="D3"/>
    </row>
    <row r="4" spans="1:4" ht="12">
      <c r="A4"/>
      <c r="B4" t="s">
        <v>54</v>
      </c>
      <c r="C4">
        <v>946</v>
      </c>
      <c r="D4"/>
    </row>
    <row r="5" spans="1:4" ht="12">
      <c r="A5"/>
      <c r="B5" t="s">
        <v>55</v>
      </c>
      <c r="C5">
        <v>2018</v>
      </c>
      <c r="D5"/>
    </row>
    <row r="6" spans="1:4" ht="12">
      <c r="A6"/>
      <c r="B6" t="s">
        <v>56</v>
      </c>
      <c r="C6">
        <v>2410</v>
      </c>
      <c r="D6"/>
    </row>
    <row r="7" spans="1:4" ht="12">
      <c r="A7"/>
      <c r="B7" t="s">
        <v>57</v>
      </c>
      <c r="C7">
        <v>5989</v>
      </c>
      <c r="D7"/>
    </row>
    <row r="8" spans="1:4" ht="12">
      <c r="A8"/>
      <c r="B8" t="s">
        <v>58</v>
      </c>
      <c r="C8">
        <v>11980</v>
      </c>
      <c r="D8"/>
    </row>
    <row r="9" spans="1:4" ht="12">
      <c r="A9"/>
      <c r="B9" t="s">
        <v>6</v>
      </c>
      <c r="C9"/>
      <c r="D9"/>
    </row>
    <row r="10" spans="1:4" ht="12">
      <c r="A10"/>
      <c r="B10" t="s">
        <v>7</v>
      </c>
      <c r="C10"/>
      <c r="D10"/>
    </row>
    <row r="11" spans="1:4" ht="12">
      <c r="A11"/>
      <c r="B11" t="s">
        <v>36</v>
      </c>
      <c r="C11"/>
      <c r="D11"/>
    </row>
    <row r="12" spans="1:4" ht="12">
      <c r="A12"/>
      <c r="B12" t="s">
        <v>37</v>
      </c>
      <c r="C12"/>
      <c r="D12"/>
    </row>
    <row r="13" spans="1:4" ht="12">
      <c r="A13"/>
      <c r="B13"/>
      <c r="C13"/>
      <c r="D13"/>
    </row>
    <row r="14" spans="1:4" ht="12">
      <c r="A14"/>
      <c r="B14"/>
      <c r="C14"/>
      <c r="D14"/>
    </row>
    <row r="15" spans="1:4" ht="12">
      <c r="A15"/>
      <c r="B15"/>
      <c r="C15"/>
      <c r="D15"/>
    </row>
    <row r="16" spans="1:4" ht="12">
      <c r="A16"/>
      <c r="B16"/>
      <c r="C16"/>
      <c r="D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8.7109375" style="0" customWidth="1"/>
    <col min="3" max="3" width="6.140625" style="0" customWidth="1"/>
  </cols>
  <sheetData>
    <row r="2" ht="12">
      <c r="B2" t="s">
        <v>59</v>
      </c>
    </row>
    <row r="3" spans="2:3" ht="18" customHeight="1">
      <c r="B3" t="s">
        <v>60</v>
      </c>
      <c r="C3" t="s">
        <v>61</v>
      </c>
    </row>
    <row r="4" spans="2:3" ht="12">
      <c r="B4" s="4">
        <v>1991</v>
      </c>
      <c r="C4">
        <v>51829</v>
      </c>
    </row>
    <row r="5" spans="2:3" ht="12">
      <c r="B5" s="4">
        <v>1992</v>
      </c>
      <c r="C5">
        <v>46970</v>
      </c>
    </row>
    <row r="6" spans="2:3" ht="12">
      <c r="B6" s="4">
        <v>1993</v>
      </c>
      <c r="C6">
        <v>48535</v>
      </c>
    </row>
    <row r="7" spans="2:3" ht="12">
      <c r="B7" s="4">
        <v>1994</v>
      </c>
      <c r="C7">
        <v>48585</v>
      </c>
    </row>
    <row r="8" spans="2:3" ht="12">
      <c r="B8" s="4">
        <v>1995</v>
      </c>
      <c r="C8">
        <v>50182</v>
      </c>
    </row>
    <row r="9" spans="2:3" ht="12">
      <c r="B9" t="s">
        <v>62</v>
      </c>
      <c r="C9">
        <v>2943</v>
      </c>
    </row>
    <row r="10" spans="2:3" ht="12">
      <c r="B10" t="s">
        <v>63</v>
      </c>
      <c r="C10">
        <v>3870</v>
      </c>
    </row>
    <row r="11" spans="2:3" ht="12">
      <c r="B11" t="s">
        <v>64</v>
      </c>
      <c r="C11">
        <v>3726</v>
      </c>
    </row>
    <row r="12" spans="2:3" ht="12">
      <c r="B12" t="s">
        <v>65</v>
      </c>
      <c r="C12">
        <v>3977</v>
      </c>
    </row>
    <row r="13" spans="2:3" ht="12">
      <c r="B13" t="s">
        <v>66</v>
      </c>
      <c r="C13">
        <v>4198</v>
      </c>
    </row>
    <row r="14" spans="2:3" ht="12">
      <c r="B14" t="s">
        <v>67</v>
      </c>
      <c r="C14">
        <v>4017</v>
      </c>
    </row>
    <row r="15" spans="2:3" ht="12">
      <c r="B15" t="s">
        <v>68</v>
      </c>
      <c r="C15">
        <v>4704</v>
      </c>
    </row>
    <row r="16" spans="2:3" ht="12">
      <c r="B16" t="s">
        <v>69</v>
      </c>
      <c r="C16">
        <v>4321</v>
      </c>
    </row>
    <row r="17" ht="12">
      <c r="B17" t="s">
        <v>6</v>
      </c>
    </row>
    <row r="18" ht="12">
      <c r="B18" t="s">
        <v>70</v>
      </c>
    </row>
    <row r="19" ht="12">
      <c r="B19" t="s">
        <v>71</v>
      </c>
    </row>
    <row r="20" ht="12">
      <c r="B20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5.8515625" style="0" customWidth="1"/>
    <col min="3" max="3" width="5.00390625" style="0" customWidth="1"/>
    <col min="4" max="5" width="4.7109375" style="0" customWidth="1"/>
  </cols>
  <sheetData>
    <row r="2" ht="25.5" customHeight="1">
      <c r="B2" t="s">
        <v>75</v>
      </c>
    </row>
    <row r="3" spans="2:5" ht="12">
      <c r="B3" t="s">
        <v>76</v>
      </c>
      <c r="C3" t="s">
        <v>77</v>
      </c>
      <c r="D3" t="s">
        <v>78</v>
      </c>
      <c r="E3" t="s">
        <v>6</v>
      </c>
    </row>
    <row r="4" spans="2:5" ht="12">
      <c r="B4" t="s">
        <v>73</v>
      </c>
      <c r="C4">
        <v>88000</v>
      </c>
      <c r="E4">
        <v>248000</v>
      </c>
    </row>
    <row r="5" spans="2:5" ht="12">
      <c r="B5" t="s">
        <v>74</v>
      </c>
      <c r="C5">
        <v>102000</v>
      </c>
      <c r="E5">
        <v>259000</v>
      </c>
    </row>
    <row r="6" spans="2:5" ht="12">
      <c r="B6" t="s">
        <v>76</v>
      </c>
      <c r="D6">
        <v>162000</v>
      </c>
      <c r="E6">
        <v>286000</v>
      </c>
    </row>
    <row r="7" spans="2:5" ht="12">
      <c r="B7" t="s">
        <v>95</v>
      </c>
      <c r="D7">
        <v>226000</v>
      </c>
      <c r="E7">
        <v>595000</v>
      </c>
    </row>
    <row r="8" spans="2:5" ht="12">
      <c r="B8" t="s">
        <v>96</v>
      </c>
      <c r="C8">
        <v>412000</v>
      </c>
      <c r="E8">
        <v>666000</v>
      </c>
    </row>
    <row r="9" spans="2:5" ht="12">
      <c r="B9" t="s">
        <v>76</v>
      </c>
      <c r="C9">
        <v>1192000</v>
      </c>
      <c r="E9">
        <v>1559000</v>
      </c>
    </row>
    <row r="10" spans="2:5" ht="12">
      <c r="B10" t="s">
        <v>97</v>
      </c>
      <c r="C10">
        <v>3010000</v>
      </c>
      <c r="E10">
        <v>4121000</v>
      </c>
    </row>
    <row r="11" spans="2:5" ht="12">
      <c r="B11" t="s">
        <v>98</v>
      </c>
      <c r="D11">
        <v>1153000</v>
      </c>
      <c r="E11">
        <v>3516000</v>
      </c>
    </row>
    <row r="12" spans="2:5" ht="12">
      <c r="B12" t="s">
        <v>76</v>
      </c>
      <c r="C12">
        <v>531000</v>
      </c>
      <c r="E12">
        <v>850000</v>
      </c>
    </row>
    <row r="13" spans="2:5" ht="12">
      <c r="B13" t="s">
        <v>99</v>
      </c>
      <c r="D13">
        <v>166000</v>
      </c>
      <c r="E13">
        <v>295000</v>
      </c>
    </row>
    <row r="14" spans="2:5" ht="12">
      <c r="B14" t="s">
        <v>100</v>
      </c>
      <c r="C14">
        <v>79000</v>
      </c>
      <c r="D14">
        <v>166000</v>
      </c>
      <c r="E14">
        <v>225000</v>
      </c>
    </row>
    <row r="15" spans="2:5" ht="12">
      <c r="B15" t="s">
        <v>101</v>
      </c>
      <c r="C15">
        <v>117000</v>
      </c>
      <c r="D15">
        <v>166000</v>
      </c>
      <c r="E15">
        <v>226000</v>
      </c>
    </row>
    <row r="16" ht="12">
      <c r="B16" t="s">
        <v>6</v>
      </c>
    </row>
    <row r="17" ht="12">
      <c r="B17" t="s">
        <v>7</v>
      </c>
    </row>
    <row r="18" ht="12">
      <c r="B18" t="s">
        <v>36</v>
      </c>
    </row>
    <row r="19" ht="12">
      <c r="B19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Babić</dc:creator>
  <cp:keywords/>
  <dc:description/>
  <cp:lastModifiedBy>Skola</cp:lastModifiedBy>
  <dcterms:created xsi:type="dcterms:W3CDTF">1999-05-18T20:18:38Z</dcterms:created>
  <dcterms:modified xsi:type="dcterms:W3CDTF">2018-10-07T13:33:30Z</dcterms:modified>
  <cp:category/>
  <cp:version/>
  <cp:contentType/>
  <cp:contentStatus/>
</cp:coreProperties>
</file>